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sfnwagovau-my.sharepoint.com/personal/executiveofficer_wsfn_wa_gov_au/Documents/Website Matters/2025/"/>
    </mc:Choice>
  </mc:AlternateContent>
  <xr:revisionPtr revIDLastSave="0" documentId="8_{8690627D-7B72-4054-B1B5-80C5A379ADD5}" xr6:coauthVersionLast="47" xr6:coauthVersionMax="47" xr10:uidLastSave="{00000000-0000-0000-0000-000000000000}"/>
  <bookViews>
    <workbookView xWindow="28680" yWindow="-120" windowWidth="29040" windowHeight="15720" activeTab="2" xr2:uid="{7E625E5D-35CC-4F48-AD5A-BF201623BE30}"/>
  </bookViews>
  <sheets>
    <sheet name="Construction Projects" sheetId="1" r:id="rId1"/>
    <sheet name="DEVELOPMENT PROJECTS" sheetId="4" r:id="rId2"/>
    <sheet name="IPP" sheetId="2" r:id="rId3"/>
  </sheets>
  <definedNames>
    <definedName name="_xlnm._FilterDatabase" localSheetId="0" hidden="1">'Construction Projects'!#REF!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" l="1"/>
  <c r="U8" i="2"/>
  <c r="T9" i="2"/>
  <c r="T8" i="2"/>
  <c r="S9" i="2"/>
  <c r="S8" i="2"/>
  <c r="R9" i="2"/>
  <c r="R8" i="2"/>
  <c r="U7" i="2"/>
  <c r="T7" i="2"/>
  <c r="S7" i="2"/>
  <c r="R7" i="2"/>
  <c r="I7" i="1" l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0" authorId="0" shapeId="0" xr:uid="{D1236FCD-E0E1-42BC-9A0B-69051B842B7D}">
      <text>
        <r>
          <rPr>
            <sz val="9"/>
            <color indexed="81"/>
            <rFont val="Tahoma"/>
            <family val="2"/>
          </rPr>
          <t xml:space="preserve">
Peter Hall:
Total budget $1,888,752
Variation approved SC June 2024 meeting 
$282,487 Total new budget 
$2,171,239</t>
        </r>
      </text>
    </comment>
    <comment ref="I11" authorId="0" shapeId="0" xr:uid="{47F729E4-358A-46FA-9576-04EA55B3F42E}">
      <text>
        <r>
          <rPr>
            <sz val="9"/>
            <color indexed="81"/>
            <rFont val="Tahoma"/>
            <family val="2"/>
          </rPr>
          <t>Racelis
Revised project cost  - SC on 28 June 2024</t>
        </r>
      </text>
    </comment>
  </commentList>
</comments>
</file>

<file path=xl/sharedStrings.xml><?xml version="1.0" encoding="utf-8"?>
<sst xmlns="http://schemas.openxmlformats.org/spreadsheetml/2006/main" count="122" uniqueCount="85">
  <si>
    <t>START SLK</t>
  </si>
  <si>
    <t>END SLK</t>
  </si>
  <si>
    <t>LENGTH KMS</t>
  </si>
  <si>
    <t>PROJECT SCOPE OF WORKS</t>
  </si>
  <si>
    <t>ROUTE</t>
  </si>
  <si>
    <t>ROAD NAME</t>
  </si>
  <si>
    <t>START DATE</t>
  </si>
  <si>
    <t>EST COMPLETION</t>
  </si>
  <si>
    <t>% COMPLETE</t>
  </si>
  <si>
    <t>Cuballing</t>
  </si>
  <si>
    <t xml:space="preserve">Cuballing East
4050006 </t>
  </si>
  <si>
    <t>Cuballing to
Wickepin
Route 37</t>
  </si>
  <si>
    <t>Construction</t>
  </si>
  <si>
    <t>PROJECT PHASE</t>
  </si>
  <si>
    <t>Route Number</t>
  </si>
  <si>
    <t>Road Name</t>
  </si>
  <si>
    <t>Development/Construction</t>
  </si>
  <si>
    <t>Project Start Date</t>
  </si>
  <si>
    <t>Project Completion Date (or ECD)</t>
  </si>
  <si>
    <t>Last Month number of project staff Contractor Total</t>
  </si>
  <si>
    <t>Last Month number of hours worked Contractor Total</t>
  </si>
  <si>
    <t>Last Month number of project staff Contractor Aboriginal</t>
  </si>
  <si>
    <t>Last Month number of hours worked Contractor Abooriginal</t>
  </si>
  <si>
    <t>CONTRACTOR INFORMATION</t>
  </si>
  <si>
    <t>Last Month number of project hours worked                LG Total</t>
  </si>
  <si>
    <t>SHIRE INFORMATION</t>
  </si>
  <si>
    <t>Number of Staff Project Total (Contractor + LG)</t>
  </si>
  <si>
    <t>DO NOT DELETE FORMULAS</t>
  </si>
  <si>
    <t>Number of hours Worked Project Total (Contractor + LG)</t>
  </si>
  <si>
    <t>Number of Aboriginal staff - Project Total (Contractor + LG)</t>
  </si>
  <si>
    <t>Number of hours worked Aboriginal - Project Total (Contractor + LG)</t>
  </si>
  <si>
    <t>Last Month                 Total $                               Spent Project</t>
  </si>
  <si>
    <t>Last Month                       $ Spent                               All Suppliers</t>
  </si>
  <si>
    <t>Last Month                       $  Spent                            Aboriginal Suppliers</t>
  </si>
  <si>
    <t>PROJECT CASH FLOW</t>
  </si>
  <si>
    <t>Types of roles undertaken by Aboriginal Staff (List)</t>
  </si>
  <si>
    <t>Last Month number of project staff                  LG Total</t>
  </si>
  <si>
    <t>Fill this out when an issue is discovered that was not anticipated</t>
  </si>
  <si>
    <t>Location of Issue</t>
  </si>
  <si>
    <t>PROGRAM CONTINGENCY NOTIFICATION</t>
  </si>
  <si>
    <t>Project Identification</t>
  </si>
  <si>
    <t>Start</t>
  </si>
  <si>
    <t>Finish</t>
  </si>
  <si>
    <t>Length</t>
  </si>
  <si>
    <t>Description of issue and proposed remedy</t>
  </si>
  <si>
    <t>Estimated value</t>
  </si>
  <si>
    <t>Final Value</t>
  </si>
  <si>
    <t>Comments</t>
  </si>
  <si>
    <t>Example</t>
  </si>
  <si>
    <t>Culvert</t>
  </si>
  <si>
    <t>Subsoil water enccountered, will need to build intersection drain to divert the flow</t>
  </si>
  <si>
    <t>Water is constantly flowing out of the diversion when completed</t>
  </si>
  <si>
    <t>PLEASE FILL OUT THE COLUMNS HIGHLIGHTED IN YELLOW</t>
  </si>
  <si>
    <t>LG - Year 5</t>
  </si>
  <si>
    <t>2.42                             12.80</t>
  </si>
  <si>
    <t>Apply final seal to reconstruction works completed 2022/23 Yr</t>
  </si>
  <si>
    <t xml:space="preserve"> Reconstruction / Upgrade Works to achieve a minimum 10.0m carriageway and 8.0m seal width and deeper stronger pavement on section from SLK 0.10 - 2.42 &amp; 10.48 - 12.80 totalling 4.64 km.  Upgrade works includes lime stabilisation of 11,400 m2 of subgrade of sections . Includes extending 5 of 9 existing Culverts and installing new P/Cast End Treatments to 8 culverts and Cast Insitu End Treatments to 1 culvert (2 reqd), installing 1 x new culvert across carriageway opposite Parsons Rd Intersection, and installing 6 x new crossover culverts.  Upgrade the Bullara St, Munro St, Parsons Rd &amp; Pauley Rd T-Junction intersections at SLK 0.47, 0.99, 1.86 and 10.85 respectively by widening out and resurfacing with Chip Seal.</t>
  </si>
  <si>
    <t>0.10            10.48</t>
  </si>
  <si>
    <t>YEAR 6 - 24/25</t>
  </si>
  <si>
    <t>PROJECT STATUS REPORT AS AT 15 AUGUST  2024</t>
  </si>
  <si>
    <t>THIS REPORT IS FOR THE PREVIOUS MONTH 1ST TO END OF MONTH</t>
  </si>
  <si>
    <t>ONLY NEED TO FILL IN THE YELLOW CELLS - OVERWRITE LAST MONTHS INFORMATION</t>
  </si>
  <si>
    <t>START
SLK</t>
  </si>
  <si>
    <t>END
SLK</t>
  </si>
  <si>
    <t>LENGTHS
KMS</t>
  </si>
  <si>
    <t>Local 
Government</t>
  </si>
  <si>
    <t>WHEATBELT SECONDARY FREIGHT NETWORK - PROGRAM REPORTS</t>
  </si>
  <si>
    <t>YEAR ________ (1 July 20___ to 30 June 20___)</t>
  </si>
  <si>
    <t>LOCAL 
GOVERNMENT</t>
  </si>
  <si>
    <t>START SLK
KMS</t>
  </si>
  <si>
    <t>END SLK
KMS</t>
  </si>
  <si>
    <t>PROJECT PHASE
(CONSTRUCTION OR DEVELOPMENT)</t>
  </si>
  <si>
    <t>PROJECT SCOPE OF WORKS
(DESCRIPTION OF WORKS)</t>
  </si>
  <si>
    <t>ROUTE NAME/
NUMBER</t>
  </si>
  <si>
    <t>PROJECT YEAR
(BUDGET $)</t>
  </si>
  <si>
    <t>ESTIMATED
COST TO
COMPLETE ($)</t>
  </si>
  <si>
    <t>START DATE
(ESTIMATED)</t>
  </si>
  <si>
    <t>COMPLETION
DATE
(ESTIMATED)</t>
  </si>
  <si>
    <t>PROJECT STATUS REPORT AS AT ________________________</t>
  </si>
  <si>
    <t>INDIGENOUS PARTICIPATION PROGRAM (IPP)</t>
  </si>
  <si>
    <t>Example Only</t>
  </si>
  <si>
    <t>After completing this form, please email to:</t>
  </si>
  <si>
    <t>executiveofficer@wsfn.wa.gov.au</t>
  </si>
  <si>
    <t>Last Month                 Number of staff - Project Total - 
LG Aboriginal Total</t>
  </si>
  <si>
    <t>Last Month          Number of hours worked - Project Total 
LG Aboriginal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</si>
</sst>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"/>
      <family val="2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F0000"/>
      <name val="Aptos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20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color theme="1"/>
      <name val="Aptos"/>
      <family val="2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6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2" fontId="4" fillId="0" borderId="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164" fontId="2" fillId="0" borderId="0" xfId="0" applyNumberFormat="1" applyFont="1"/>
    <xf numFmtId="0" fontId="3" fillId="5" borderId="1" xfId="0" applyFont="1" applyFill="1" applyBorder="1" applyAlignment="1">
      <alignment vertical="center"/>
    </xf>
    <xf numFmtId="9" fontId="16" fillId="6" borderId="1" xfId="3" applyFont="1" applyFill="1" applyBorder="1" applyAlignment="1">
      <alignment horizontal="center" vertical="center"/>
    </xf>
    <xf numFmtId="164" fontId="16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9" fontId="16" fillId="0" borderId="0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21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9" fontId="16" fillId="0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3" fillId="0" borderId="0" xfId="6" applyFont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6" fontId="11" fillId="0" borderId="1" xfId="1" applyNumberFormat="1" applyFont="1" applyFill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7">
    <cellStyle name="Currency" xfId="1" builtinId="4"/>
    <cellStyle name="Currency 14" xfId="5" xr:uid="{6B048314-8EBB-46AE-BEDC-C3151B1128A7}"/>
    <cellStyle name="Currency 8 2" xfId="2" xr:uid="{8AF68AEE-4A73-426E-B435-F59F4116C666}"/>
    <cellStyle name="Hyperlink" xfId="6" builtinId="8"/>
    <cellStyle name="Normal" xfId="0" builtinId="0"/>
    <cellStyle name="Normal 4" xfId="4" xr:uid="{5CD8AD0D-8630-42F6-9E1C-46E88604A3C2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ecutiveofficer@wsfn.wa.gov.au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03D0-91E3-40D2-BFAD-5F4CF0726BB2}">
  <sheetPr>
    <tabColor rgb="FFFF0000"/>
  </sheetPr>
  <dimension ref="A1:O52"/>
  <sheetViews>
    <sheetView topLeftCell="A3" zoomScale="85" zoomScaleNormal="85" workbookViewId="0">
      <selection activeCell="G30" sqref="G30"/>
    </sheetView>
  </sheetViews>
  <sheetFormatPr defaultRowHeight="15" x14ac:dyDescent="0.25"/>
  <cols>
    <col min="1" max="1" width="15.7109375" style="2" customWidth="1"/>
    <col min="2" max="2" width="18" style="3" customWidth="1"/>
    <col min="3" max="3" width="14.42578125" style="2" customWidth="1"/>
    <col min="4" max="4" width="10.7109375" style="2" customWidth="1"/>
    <col min="5" max="5" width="11.85546875" style="2" customWidth="1"/>
    <col min="6" max="6" width="18.28515625" style="2" customWidth="1"/>
    <col min="7" max="7" width="52.42578125" style="1" customWidth="1"/>
    <col min="8" max="8" width="15.7109375" style="1" customWidth="1"/>
    <col min="9" max="11" width="15.7109375" style="2" customWidth="1"/>
    <col min="12" max="12" width="16.85546875" style="2" customWidth="1"/>
    <col min="13" max="13" width="15.7109375" style="2" customWidth="1"/>
    <col min="14" max="14" width="60" style="2" customWidth="1"/>
    <col min="15" max="16384" width="9.140625" style="2"/>
  </cols>
  <sheetData>
    <row r="1" spans="1:15" ht="24" x14ac:dyDescent="0.4">
      <c r="A1" s="58" t="s">
        <v>66</v>
      </c>
    </row>
    <row r="2" spans="1:15" ht="21" x14ac:dyDescent="0.35">
      <c r="A2" s="5" t="s">
        <v>67</v>
      </c>
      <c r="B2" s="5"/>
      <c r="C2" s="4"/>
      <c r="D2" s="4"/>
      <c r="E2" s="4"/>
      <c r="F2" s="4"/>
    </row>
    <row r="3" spans="1:15" x14ac:dyDescent="0.25">
      <c r="A3" s="36"/>
      <c r="B3" s="33"/>
      <c r="C3" s="34"/>
      <c r="D3" s="32"/>
      <c r="E3" s="34"/>
      <c r="F3" s="34"/>
      <c r="G3" s="34"/>
      <c r="H3" s="34"/>
      <c r="I3" s="32"/>
      <c r="J3" s="32"/>
      <c r="K3" s="32"/>
      <c r="L3" s="35"/>
      <c r="M3" s="32"/>
      <c r="N3" s="36"/>
    </row>
    <row r="4" spans="1:15" ht="60" x14ac:dyDescent="0.25">
      <c r="A4" s="30" t="s">
        <v>68</v>
      </c>
      <c r="B4" s="30" t="s">
        <v>5</v>
      </c>
      <c r="C4" s="30" t="s">
        <v>69</v>
      </c>
      <c r="D4" s="30" t="s">
        <v>70</v>
      </c>
      <c r="E4" s="30" t="s">
        <v>2</v>
      </c>
      <c r="F4" s="30" t="s">
        <v>71</v>
      </c>
      <c r="G4" s="30" t="s">
        <v>72</v>
      </c>
      <c r="H4" s="30" t="s">
        <v>73</v>
      </c>
      <c r="I4" s="59" t="s">
        <v>74</v>
      </c>
      <c r="J4" s="59" t="s">
        <v>75</v>
      </c>
      <c r="K4" s="30" t="s">
        <v>76</v>
      </c>
      <c r="L4" s="30" t="s">
        <v>77</v>
      </c>
      <c r="M4" s="31" t="s">
        <v>8</v>
      </c>
      <c r="N4" s="31" t="s">
        <v>78</v>
      </c>
    </row>
    <row r="5" spans="1:15" ht="24.95" customHeight="1" x14ac:dyDescent="0.25">
      <c r="A5" s="54"/>
      <c r="B5" s="37"/>
      <c r="C5" s="37"/>
      <c r="D5" s="37"/>
      <c r="E5" s="38"/>
      <c r="F5" s="64"/>
      <c r="G5" s="37"/>
      <c r="H5" s="37"/>
      <c r="I5" s="40"/>
      <c r="J5" s="40"/>
      <c r="K5" s="41"/>
      <c r="L5" s="65"/>
      <c r="M5" s="66"/>
      <c r="N5" s="54"/>
    </row>
    <row r="6" spans="1:15" ht="24.95" customHeight="1" x14ac:dyDescent="0.25">
      <c r="A6" s="54"/>
      <c r="B6" s="37"/>
      <c r="C6" s="37"/>
      <c r="D6" s="38"/>
      <c r="E6" s="38"/>
      <c r="F6" s="64"/>
      <c r="G6" s="37"/>
      <c r="H6" s="37"/>
      <c r="I6" s="40"/>
      <c r="J6" s="40"/>
      <c r="K6" s="41"/>
      <c r="L6" s="65"/>
      <c r="M6" s="66"/>
      <c r="N6" s="54"/>
    </row>
    <row r="7" spans="1:15" ht="21" x14ac:dyDescent="0.35">
      <c r="A7" s="55"/>
      <c r="B7" s="5"/>
      <c r="C7" s="4"/>
      <c r="D7" s="4"/>
      <c r="E7" s="4"/>
      <c r="F7" s="4"/>
      <c r="I7" s="44">
        <f>SUM(I5:I6)</f>
        <v>0</v>
      </c>
      <c r="J7" s="44"/>
    </row>
    <row r="8" spans="1:15" ht="21" hidden="1" x14ac:dyDescent="0.35">
      <c r="A8" s="55"/>
      <c r="B8" s="5"/>
      <c r="C8" s="4"/>
      <c r="D8" s="4"/>
      <c r="E8" s="4"/>
      <c r="F8" s="4"/>
      <c r="K8" s="68" t="s">
        <v>52</v>
      </c>
      <c r="L8" s="69"/>
      <c r="M8" s="69"/>
      <c r="N8" s="70"/>
    </row>
    <row r="9" spans="1:15" ht="30" hidden="1" x14ac:dyDescent="0.25">
      <c r="A9" s="31" t="s">
        <v>53</v>
      </c>
      <c r="B9" s="7" t="s">
        <v>5</v>
      </c>
      <c r="C9" s="8" t="s">
        <v>0</v>
      </c>
      <c r="D9" s="6" t="s">
        <v>1</v>
      </c>
      <c r="E9" s="8" t="s">
        <v>2</v>
      </c>
      <c r="F9" s="8" t="s">
        <v>13</v>
      </c>
      <c r="G9" s="8" t="s">
        <v>3</v>
      </c>
      <c r="H9" s="8" t="s">
        <v>4</v>
      </c>
      <c r="I9" s="45" t="s">
        <v>58</v>
      </c>
      <c r="J9" s="45"/>
      <c r="K9" s="6" t="s">
        <v>6</v>
      </c>
      <c r="L9" s="30" t="s">
        <v>7</v>
      </c>
      <c r="M9" s="6" t="s">
        <v>8</v>
      </c>
      <c r="N9" s="31" t="s">
        <v>59</v>
      </c>
    </row>
    <row r="10" spans="1:15" ht="165.75" hidden="1" x14ac:dyDescent="0.25">
      <c r="A10" s="54" t="s">
        <v>9</v>
      </c>
      <c r="B10" s="37" t="s">
        <v>10</v>
      </c>
      <c r="C10" s="37" t="s">
        <v>57</v>
      </c>
      <c r="D10" s="37" t="s">
        <v>54</v>
      </c>
      <c r="E10" s="38">
        <v>4.6399999999999997</v>
      </c>
      <c r="F10" s="39" t="s">
        <v>12</v>
      </c>
      <c r="G10" s="37" t="s">
        <v>56</v>
      </c>
      <c r="H10" s="37" t="s">
        <v>11</v>
      </c>
      <c r="I10" s="40">
        <v>1415738</v>
      </c>
      <c r="J10" s="40"/>
      <c r="K10" s="41">
        <v>45201</v>
      </c>
      <c r="L10" s="46"/>
      <c r="M10" s="43"/>
      <c r="N10" s="42"/>
    </row>
    <row r="11" spans="1:15" ht="44.25" hidden="1" customHeight="1" x14ac:dyDescent="0.25">
      <c r="A11" s="54" t="s">
        <v>9</v>
      </c>
      <c r="B11" s="37" t="s">
        <v>10</v>
      </c>
      <c r="C11" s="37">
        <v>2.42</v>
      </c>
      <c r="D11" s="38">
        <v>7.13</v>
      </c>
      <c r="E11" s="38">
        <f t="shared" ref="E11" si="0">D11-C11</f>
        <v>4.71</v>
      </c>
      <c r="F11" s="39" t="s">
        <v>12</v>
      </c>
      <c r="G11" s="37" t="s">
        <v>55</v>
      </c>
      <c r="H11" s="37" t="s">
        <v>11</v>
      </c>
      <c r="I11" s="40">
        <v>235235</v>
      </c>
      <c r="J11" s="40"/>
      <c r="K11" s="41">
        <v>45352</v>
      </c>
      <c r="L11" s="46"/>
      <c r="M11" s="43"/>
      <c r="N11" s="42"/>
    </row>
    <row r="12" spans="1:15" ht="44.25" hidden="1" customHeight="1" x14ac:dyDescent="0.25">
      <c r="A12" s="48"/>
      <c r="B12" s="49"/>
      <c r="C12" s="49"/>
      <c r="D12" s="50"/>
      <c r="E12" s="50"/>
      <c r="F12" s="51"/>
      <c r="G12" s="49"/>
      <c r="H12" s="49"/>
      <c r="I12" s="47"/>
      <c r="J12" s="47"/>
      <c r="K12" s="52"/>
      <c r="L12" s="53"/>
      <c r="M12" s="32"/>
      <c r="N12" s="36"/>
    </row>
    <row r="13" spans="1:15" ht="23.25" customHeight="1" x14ac:dyDescent="0.25">
      <c r="A13" s="48"/>
      <c r="B13" s="49"/>
      <c r="C13" s="49"/>
      <c r="D13" s="50"/>
      <c r="E13" s="50"/>
      <c r="F13" s="51"/>
      <c r="G13" s="49"/>
      <c r="H13" s="49"/>
      <c r="I13" s="47"/>
      <c r="J13" s="47"/>
      <c r="K13" s="52"/>
      <c r="L13" s="53"/>
      <c r="M13" s="32"/>
      <c r="N13" s="36"/>
    </row>
    <row r="14" spans="1:15" ht="27.75" customHeight="1" x14ac:dyDescent="0.25">
      <c r="A14" s="48"/>
      <c r="B14" s="49"/>
      <c r="C14" s="49"/>
      <c r="D14" s="50"/>
      <c r="E14" s="50"/>
      <c r="F14" s="51"/>
      <c r="G14" s="49"/>
      <c r="H14" s="49"/>
      <c r="I14" s="47"/>
      <c r="J14" s="47"/>
      <c r="K14" s="52"/>
      <c r="L14" s="53"/>
      <c r="M14" s="32"/>
      <c r="N14" s="36"/>
    </row>
    <row r="15" spans="1:15" ht="44.25" customHeight="1" x14ac:dyDescent="0.25">
      <c r="A15" s="48"/>
      <c r="B15" s="49"/>
      <c r="C15" s="49"/>
      <c r="D15" s="50"/>
      <c r="E15" s="50"/>
      <c r="F15" s="51"/>
      <c r="G15" s="49"/>
      <c r="H15" s="49"/>
      <c r="I15" s="47"/>
      <c r="J15" s="47"/>
      <c r="K15" s="52"/>
      <c r="L15" s="53"/>
      <c r="M15" s="32"/>
      <c r="N15" s="36"/>
    </row>
    <row r="16" spans="1:15" ht="20.100000000000001" customHeight="1" x14ac:dyDescent="0.25">
      <c r="A16" s="79" t="s">
        <v>37</v>
      </c>
      <c r="B16" s="79"/>
      <c r="C16" s="79"/>
      <c r="D16" s="14"/>
      <c r="E16" s="14"/>
      <c r="F16" s="14"/>
      <c r="G16" s="15"/>
      <c r="H16" s="16"/>
      <c r="I16" s="17"/>
      <c r="J16" s="17"/>
      <c r="K16" s="1"/>
      <c r="L16" s="1"/>
      <c r="M16" s="1"/>
      <c r="N16" s="1"/>
      <c r="O16" s="1"/>
    </row>
    <row r="17" spans="1:15" ht="20.100000000000001" customHeight="1" x14ac:dyDescent="0.25">
      <c r="A17" s="79"/>
      <c r="B17" s="79"/>
      <c r="C17" s="79"/>
      <c r="D17" s="14"/>
      <c r="E17" s="14"/>
      <c r="F17" s="14"/>
      <c r="G17" s="18"/>
      <c r="H17" s="16"/>
      <c r="I17" s="17"/>
      <c r="J17" s="17"/>
      <c r="K17" s="1"/>
      <c r="L17" s="1"/>
      <c r="M17" s="1"/>
      <c r="N17" s="1"/>
      <c r="O17" s="1"/>
    </row>
    <row r="18" spans="1:15" ht="20.100000000000001" customHeight="1" x14ac:dyDescent="0.25">
      <c r="A18" s="19"/>
      <c r="B18" s="1"/>
      <c r="C18" s="20"/>
      <c r="D18" s="76" t="s">
        <v>38</v>
      </c>
      <c r="E18" s="76"/>
      <c r="F18" s="76"/>
      <c r="G18" s="20"/>
      <c r="H18" s="22" t="s">
        <v>39</v>
      </c>
      <c r="I18" s="20"/>
      <c r="J18" s="20"/>
      <c r="K18" s="20"/>
      <c r="L18" s="20"/>
      <c r="M18" s="20"/>
      <c r="N18" s="20"/>
      <c r="O18" s="20"/>
    </row>
    <row r="19" spans="1:15" ht="37.5" customHeight="1" x14ac:dyDescent="0.25">
      <c r="A19" s="23"/>
      <c r="B19" s="28"/>
      <c r="C19" s="29" t="s">
        <v>40</v>
      </c>
      <c r="D19" s="21" t="s">
        <v>41</v>
      </c>
      <c r="E19" s="21" t="s">
        <v>42</v>
      </c>
      <c r="F19" s="21" t="s">
        <v>43</v>
      </c>
      <c r="G19" s="80" t="s">
        <v>44</v>
      </c>
      <c r="H19" s="81"/>
      <c r="I19" s="80" t="s">
        <v>45</v>
      </c>
      <c r="J19" s="82"/>
      <c r="K19" s="81"/>
      <c r="L19" s="80" t="s">
        <v>46</v>
      </c>
      <c r="M19" s="81"/>
      <c r="N19" s="76" t="s">
        <v>47</v>
      </c>
      <c r="O19" s="76"/>
    </row>
    <row r="20" spans="1:15" ht="35.25" customHeight="1" x14ac:dyDescent="0.25">
      <c r="A20" s="20"/>
      <c r="B20" s="24" t="s">
        <v>80</v>
      </c>
      <c r="C20" s="25" t="s">
        <v>49</v>
      </c>
      <c r="D20" s="25">
        <v>2.2999999999999998</v>
      </c>
      <c r="E20" s="25">
        <v>2.7</v>
      </c>
      <c r="F20" s="25">
        <v>0.4</v>
      </c>
      <c r="G20" s="73" t="s">
        <v>50</v>
      </c>
      <c r="H20" s="73"/>
      <c r="I20" s="74">
        <v>25000</v>
      </c>
      <c r="J20" s="74"/>
      <c r="K20" s="75"/>
      <c r="L20" s="74">
        <v>19280</v>
      </c>
      <c r="M20" s="75"/>
      <c r="N20" s="73" t="s">
        <v>51</v>
      </c>
      <c r="O20" s="73"/>
    </row>
    <row r="21" spans="1:15" ht="20.100000000000001" customHeight="1" x14ac:dyDescent="0.25">
      <c r="A21" s="77"/>
      <c r="B21" s="78"/>
      <c r="C21" s="26"/>
      <c r="D21" s="27"/>
      <c r="E21" s="27"/>
      <c r="F21" s="26"/>
      <c r="G21" s="71"/>
      <c r="H21" s="71"/>
      <c r="I21" s="72"/>
      <c r="J21" s="72"/>
      <c r="K21" s="72"/>
      <c r="L21" s="72"/>
      <c r="M21" s="72"/>
      <c r="N21" s="71"/>
      <c r="O21" s="71"/>
    </row>
    <row r="22" spans="1:15" ht="20.100000000000001" customHeight="1" x14ac:dyDescent="0.25">
      <c r="A22" s="77"/>
      <c r="B22" s="78"/>
      <c r="C22" s="26"/>
      <c r="D22" s="26"/>
      <c r="E22" s="26"/>
      <c r="F22" s="26"/>
      <c r="G22" s="71"/>
      <c r="H22" s="71"/>
      <c r="I22" s="72"/>
      <c r="J22" s="72"/>
      <c r="K22" s="72"/>
      <c r="L22" s="72"/>
      <c r="M22" s="72"/>
      <c r="N22" s="71"/>
      <c r="O22" s="71"/>
    </row>
    <row r="23" spans="1:15" ht="20.100000000000001" customHeight="1" x14ac:dyDescent="0.25">
      <c r="A23" s="77"/>
      <c r="B23" s="78"/>
      <c r="C23" s="26"/>
      <c r="D23" s="26"/>
      <c r="E23" s="26"/>
      <c r="F23" s="26"/>
      <c r="G23" s="71"/>
      <c r="H23" s="71"/>
      <c r="I23" s="72"/>
      <c r="J23" s="72"/>
      <c r="K23" s="72"/>
      <c r="L23" s="72"/>
      <c r="M23" s="72"/>
      <c r="N23" s="71"/>
      <c r="O23" s="71"/>
    </row>
    <row r="24" spans="1:15" ht="20.100000000000001" customHeight="1" x14ac:dyDescent="0.25">
      <c r="A24" s="77"/>
      <c r="B24" s="78"/>
      <c r="C24" s="26"/>
      <c r="D24" s="26"/>
      <c r="E24" s="26"/>
      <c r="F24" s="26"/>
      <c r="G24" s="71"/>
      <c r="H24" s="71"/>
      <c r="I24" s="72"/>
      <c r="J24" s="72"/>
      <c r="K24" s="72"/>
      <c r="L24" s="72"/>
      <c r="M24" s="72"/>
      <c r="N24" s="71"/>
      <c r="O24" s="71"/>
    </row>
    <row r="25" spans="1:15" ht="20.100000000000001" customHeight="1" x14ac:dyDescent="0.25">
      <c r="A25" s="77"/>
      <c r="B25" s="78"/>
      <c r="C25" s="26"/>
      <c r="D25" s="26"/>
      <c r="E25" s="26"/>
      <c r="F25" s="26"/>
      <c r="G25" s="71"/>
      <c r="H25" s="71"/>
      <c r="I25" s="72"/>
      <c r="J25" s="72"/>
      <c r="K25" s="72"/>
      <c r="L25" s="72"/>
      <c r="M25" s="72"/>
      <c r="N25" s="71"/>
      <c r="O25" s="71"/>
    </row>
    <row r="26" spans="1:15" ht="20.100000000000001" customHeight="1" x14ac:dyDescent="0.25"/>
    <row r="27" spans="1:15" ht="20.100000000000001" customHeight="1" x14ac:dyDescent="0.25"/>
    <row r="28" spans="1:15" ht="20.100000000000001" customHeight="1" x14ac:dyDescent="0.3">
      <c r="A28" s="4" t="s">
        <v>81</v>
      </c>
      <c r="D28" s="67" t="s">
        <v>82</v>
      </c>
    </row>
    <row r="29" spans="1:15" ht="20.100000000000001" customHeight="1" x14ac:dyDescent="0.25"/>
    <row r="30" spans="1:15" ht="20.100000000000001" customHeight="1" x14ac:dyDescent="0.25"/>
    <row r="31" spans="1:15" ht="20.100000000000001" customHeight="1" x14ac:dyDescent="0.25"/>
    <row r="32" spans="1:15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</sheetData>
  <mergeCells count="32">
    <mergeCell ref="A16:C17"/>
    <mergeCell ref="D18:F18"/>
    <mergeCell ref="G19:H19"/>
    <mergeCell ref="I19:K19"/>
    <mergeCell ref="L19:M19"/>
    <mergeCell ref="A21:B25"/>
    <mergeCell ref="G21:H21"/>
    <mergeCell ref="I21:K21"/>
    <mergeCell ref="L21:M21"/>
    <mergeCell ref="N21:O21"/>
    <mergeCell ref="G22:H22"/>
    <mergeCell ref="I22:K22"/>
    <mergeCell ref="L22:M22"/>
    <mergeCell ref="N22:O22"/>
    <mergeCell ref="G25:H25"/>
    <mergeCell ref="I25:K25"/>
    <mergeCell ref="L25:M25"/>
    <mergeCell ref="K8:N8"/>
    <mergeCell ref="N25:O25"/>
    <mergeCell ref="G23:H23"/>
    <mergeCell ref="I23:K23"/>
    <mergeCell ref="L23:M23"/>
    <mergeCell ref="N23:O23"/>
    <mergeCell ref="G24:H24"/>
    <mergeCell ref="I24:K24"/>
    <mergeCell ref="L24:M24"/>
    <mergeCell ref="N24:O24"/>
    <mergeCell ref="G20:H20"/>
    <mergeCell ref="I20:K20"/>
    <mergeCell ref="L20:M20"/>
    <mergeCell ref="N20:O20"/>
    <mergeCell ref="N19:O19"/>
  </mergeCells>
  <hyperlinks>
    <hyperlink ref="D28" r:id="rId1" xr:uid="{339788CF-6795-4339-9F16-D0CDCB533E85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C9D4-F384-4752-A9DC-266001E9DEC1}">
  <sheetPr>
    <tabColor rgb="FF92D050"/>
  </sheetPr>
  <dimension ref="A1:O21"/>
  <sheetViews>
    <sheetView topLeftCell="E1" workbookViewId="0">
      <selection activeCell="A10" sqref="A10"/>
    </sheetView>
  </sheetViews>
  <sheetFormatPr defaultRowHeight="15" x14ac:dyDescent="0.25"/>
  <cols>
    <col min="1" max="1" width="19.28515625" customWidth="1"/>
    <col min="2" max="2" width="12.42578125" customWidth="1"/>
    <col min="3" max="3" width="23.5703125" customWidth="1"/>
    <col min="4" max="4" width="14.5703125" customWidth="1"/>
    <col min="5" max="5" width="12.85546875" customWidth="1"/>
    <col min="6" max="6" width="24.7109375" customWidth="1"/>
    <col min="7" max="7" width="45.42578125" customWidth="1"/>
    <col min="8" max="8" width="20.28515625" customWidth="1"/>
    <col min="9" max="9" width="17.7109375" customWidth="1"/>
    <col min="10" max="10" width="21.28515625" customWidth="1"/>
    <col min="11" max="11" width="20.7109375" customWidth="1"/>
    <col min="12" max="12" width="17.5703125" customWidth="1"/>
    <col min="13" max="13" width="16.7109375" customWidth="1"/>
    <col min="14" max="14" width="60.85546875" customWidth="1"/>
    <col min="15" max="15" width="44.28515625" customWidth="1"/>
  </cols>
  <sheetData>
    <row r="1" spans="1:15" ht="26.25" x14ac:dyDescent="0.4">
      <c r="A1" s="56" t="s">
        <v>60</v>
      </c>
    </row>
    <row r="2" spans="1:15" ht="26.25" x14ac:dyDescent="0.4">
      <c r="A2" s="56" t="s">
        <v>61</v>
      </c>
    </row>
    <row r="3" spans="1:15" s="2" customFormat="1" x14ac:dyDescent="0.25">
      <c r="A3" s="36"/>
      <c r="B3" s="33"/>
      <c r="C3" s="34"/>
      <c r="D3" s="32"/>
      <c r="E3" s="34"/>
      <c r="F3" s="34"/>
      <c r="G3" s="34"/>
      <c r="H3" s="34"/>
      <c r="I3" s="32"/>
      <c r="J3" s="32"/>
      <c r="K3" s="32"/>
      <c r="L3" s="35"/>
      <c r="M3" s="32"/>
      <c r="N3" s="36"/>
    </row>
    <row r="4" spans="1:15" s="2" customFormat="1" ht="45" x14ac:dyDescent="0.25">
      <c r="A4" s="30" t="s">
        <v>68</v>
      </c>
      <c r="B4" s="30" t="s">
        <v>5</v>
      </c>
      <c r="C4" s="30" t="s">
        <v>69</v>
      </c>
      <c r="D4" s="30" t="s">
        <v>70</v>
      </c>
      <c r="E4" s="30" t="s">
        <v>2</v>
      </c>
      <c r="F4" s="30" t="s">
        <v>71</v>
      </c>
      <c r="G4" s="30" t="s">
        <v>72</v>
      </c>
      <c r="H4" s="30" t="s">
        <v>73</v>
      </c>
      <c r="I4" s="59" t="s">
        <v>74</v>
      </c>
      <c r="J4" s="59" t="s">
        <v>75</v>
      </c>
      <c r="K4" s="30" t="s">
        <v>76</v>
      </c>
      <c r="L4" s="30" t="s">
        <v>77</v>
      </c>
      <c r="M4" s="31" t="s">
        <v>8</v>
      </c>
      <c r="N4" s="31" t="s">
        <v>78</v>
      </c>
    </row>
    <row r="5" spans="1:15" s="2" customFormat="1" ht="24.95" customHeight="1" x14ac:dyDescent="0.25">
      <c r="A5" s="54"/>
      <c r="B5" s="37"/>
      <c r="C5" s="37"/>
      <c r="D5" s="37"/>
      <c r="E5" s="38"/>
      <c r="F5" s="64"/>
      <c r="G5" s="37"/>
      <c r="H5" s="37"/>
      <c r="I5" s="40"/>
      <c r="J5" s="40"/>
      <c r="K5" s="41"/>
      <c r="L5" s="65"/>
      <c r="M5" s="66"/>
      <c r="N5" s="54"/>
    </row>
    <row r="6" spans="1:15" s="2" customFormat="1" ht="24.95" customHeight="1" x14ac:dyDescent="0.25">
      <c r="A6" s="54"/>
      <c r="B6" s="37"/>
      <c r="C6" s="37"/>
      <c r="D6" s="38"/>
      <c r="E6" s="38"/>
      <c r="F6" s="64"/>
      <c r="G6" s="37"/>
      <c r="H6" s="37"/>
      <c r="I6" s="40"/>
      <c r="J6" s="40"/>
      <c r="K6" s="41"/>
      <c r="L6" s="65"/>
      <c r="M6" s="66"/>
      <c r="N6" s="54"/>
    </row>
    <row r="10" spans="1:15" s="2" customFormat="1" ht="44.25" customHeight="1" x14ac:dyDescent="0.25">
      <c r="A10" s="48"/>
      <c r="B10" s="49"/>
      <c r="C10" s="49"/>
      <c r="D10" s="50"/>
      <c r="E10" s="50"/>
      <c r="F10" s="51"/>
      <c r="G10" s="49"/>
      <c r="H10" s="49"/>
      <c r="I10" s="47"/>
      <c r="J10" s="47"/>
      <c r="K10" s="52"/>
      <c r="L10" s="53"/>
      <c r="M10" s="32"/>
      <c r="N10" s="36"/>
    </row>
    <row r="11" spans="1:15" s="2" customFormat="1" ht="20.100000000000001" customHeight="1" x14ac:dyDescent="0.25">
      <c r="A11" s="79" t="s">
        <v>37</v>
      </c>
      <c r="B11" s="79"/>
      <c r="C11" s="79"/>
      <c r="D11" s="14"/>
      <c r="E11" s="14"/>
      <c r="F11" s="14"/>
      <c r="G11" s="15"/>
      <c r="H11" s="16"/>
      <c r="I11" s="17"/>
      <c r="J11" s="17"/>
      <c r="K11" s="1"/>
      <c r="L11" s="1"/>
      <c r="M11" s="1"/>
      <c r="N11" s="1"/>
      <c r="O11" s="1"/>
    </row>
    <row r="12" spans="1:15" s="2" customFormat="1" ht="20.100000000000001" customHeight="1" x14ac:dyDescent="0.25">
      <c r="A12" s="79"/>
      <c r="B12" s="79"/>
      <c r="C12" s="79"/>
      <c r="D12" s="14"/>
      <c r="E12" s="14"/>
      <c r="F12" s="14"/>
      <c r="G12" s="18"/>
      <c r="H12" s="16"/>
      <c r="I12" s="17"/>
      <c r="J12" s="17"/>
      <c r="K12" s="1"/>
      <c r="L12" s="1"/>
      <c r="M12" s="1"/>
      <c r="N12" s="1"/>
      <c r="O12" s="1"/>
    </row>
    <row r="13" spans="1:15" s="2" customFormat="1" ht="20.100000000000001" customHeight="1" x14ac:dyDescent="0.25">
      <c r="A13" s="19"/>
      <c r="B13" s="1"/>
      <c r="C13" s="20"/>
      <c r="D13" s="76" t="s">
        <v>38</v>
      </c>
      <c r="E13" s="76"/>
      <c r="F13" s="76"/>
      <c r="G13" s="20"/>
      <c r="H13" s="22" t="s">
        <v>39</v>
      </c>
      <c r="I13" s="20"/>
      <c r="J13" s="20"/>
      <c r="K13" s="20"/>
      <c r="L13" s="20"/>
      <c r="M13" s="20"/>
      <c r="N13" s="20"/>
      <c r="O13" s="20"/>
    </row>
    <row r="14" spans="1:15" s="2" customFormat="1" ht="37.5" customHeight="1" x14ac:dyDescent="0.25">
      <c r="A14" s="23"/>
      <c r="B14" s="28"/>
      <c r="C14" s="29" t="s">
        <v>40</v>
      </c>
      <c r="D14" s="21" t="s">
        <v>41</v>
      </c>
      <c r="E14" s="21" t="s">
        <v>42</v>
      </c>
      <c r="F14" s="21" t="s">
        <v>43</v>
      </c>
      <c r="G14" s="80" t="s">
        <v>44</v>
      </c>
      <c r="H14" s="81"/>
      <c r="I14" s="80" t="s">
        <v>45</v>
      </c>
      <c r="J14" s="82"/>
      <c r="K14" s="81"/>
      <c r="L14" s="80" t="s">
        <v>46</v>
      </c>
      <c r="M14" s="81"/>
      <c r="N14" s="76" t="s">
        <v>47</v>
      </c>
      <c r="O14" s="76"/>
    </row>
    <row r="15" spans="1:15" s="2" customFormat="1" ht="35.25" customHeight="1" x14ac:dyDescent="0.25">
      <c r="A15" s="20"/>
      <c r="B15" s="24" t="s">
        <v>48</v>
      </c>
      <c r="C15" s="25" t="s">
        <v>49</v>
      </c>
      <c r="D15" s="25">
        <v>2.2999999999999998</v>
      </c>
      <c r="E15" s="25">
        <v>2.7</v>
      </c>
      <c r="F15" s="25">
        <v>0.4</v>
      </c>
      <c r="G15" s="73" t="s">
        <v>50</v>
      </c>
      <c r="H15" s="73"/>
      <c r="I15" s="74">
        <v>25000</v>
      </c>
      <c r="J15" s="74"/>
      <c r="K15" s="75"/>
      <c r="L15" s="74">
        <v>19280</v>
      </c>
      <c r="M15" s="75"/>
      <c r="N15" s="73" t="s">
        <v>51</v>
      </c>
      <c r="O15" s="73"/>
    </row>
    <row r="16" spans="1:15" s="2" customFormat="1" ht="20.100000000000001" customHeight="1" x14ac:dyDescent="0.25">
      <c r="A16" s="77"/>
      <c r="B16" s="78"/>
      <c r="C16" s="26"/>
      <c r="D16" s="27"/>
      <c r="E16" s="27"/>
      <c r="F16" s="26"/>
      <c r="G16" s="71"/>
      <c r="H16" s="71"/>
      <c r="I16" s="72"/>
      <c r="J16" s="72"/>
      <c r="K16" s="72"/>
      <c r="L16" s="72"/>
      <c r="M16" s="72"/>
      <c r="N16" s="71"/>
      <c r="O16" s="71"/>
    </row>
    <row r="17" spans="1:15" s="2" customFormat="1" ht="20.100000000000001" customHeight="1" x14ac:dyDescent="0.25">
      <c r="A17" s="77"/>
      <c r="B17" s="78"/>
      <c r="C17" s="26"/>
      <c r="D17" s="26"/>
      <c r="E17" s="26"/>
      <c r="F17" s="26"/>
      <c r="G17" s="71"/>
      <c r="H17" s="71"/>
      <c r="I17" s="72"/>
      <c r="J17" s="72"/>
      <c r="K17" s="72"/>
      <c r="L17" s="72"/>
      <c r="M17" s="72"/>
      <c r="N17" s="71"/>
      <c r="O17" s="71"/>
    </row>
    <row r="18" spans="1:15" s="2" customFormat="1" ht="20.100000000000001" customHeight="1" x14ac:dyDescent="0.25">
      <c r="A18" s="77"/>
      <c r="B18" s="78"/>
      <c r="C18" s="26"/>
      <c r="D18" s="26"/>
      <c r="E18" s="26"/>
      <c r="F18" s="26"/>
      <c r="G18" s="71"/>
      <c r="H18" s="71"/>
      <c r="I18" s="72"/>
      <c r="J18" s="72"/>
      <c r="K18" s="72"/>
      <c r="L18" s="72"/>
      <c r="M18" s="72"/>
      <c r="N18" s="71"/>
      <c r="O18" s="71"/>
    </row>
    <row r="19" spans="1:15" s="2" customFormat="1" ht="20.100000000000001" customHeight="1" x14ac:dyDescent="0.25">
      <c r="A19" s="77"/>
      <c r="B19" s="78"/>
      <c r="C19" s="26"/>
      <c r="D19" s="26"/>
      <c r="E19" s="26"/>
      <c r="F19" s="26"/>
      <c r="G19" s="71"/>
      <c r="H19" s="71"/>
      <c r="I19" s="72"/>
      <c r="J19" s="72"/>
      <c r="K19" s="72"/>
      <c r="L19" s="72"/>
      <c r="M19" s="72"/>
      <c r="N19" s="71"/>
      <c r="O19" s="71"/>
    </row>
    <row r="20" spans="1:15" s="2" customFormat="1" ht="20.100000000000001" customHeight="1" x14ac:dyDescent="0.25">
      <c r="A20" s="77"/>
      <c r="B20" s="78"/>
      <c r="C20" s="26"/>
      <c r="D20" s="26"/>
      <c r="E20" s="26"/>
      <c r="F20" s="26"/>
      <c r="G20" s="71"/>
      <c r="H20" s="71"/>
      <c r="I20" s="72"/>
      <c r="J20" s="72"/>
      <c r="K20" s="72"/>
      <c r="L20" s="72"/>
      <c r="M20" s="72"/>
      <c r="N20" s="71"/>
      <c r="O20" s="71"/>
    </row>
    <row r="21" spans="1:15" s="2" customFormat="1" ht="20.100000000000001" customHeight="1" x14ac:dyDescent="0.25">
      <c r="B21" s="3"/>
      <c r="G21" s="1"/>
      <c r="H21" s="1"/>
    </row>
  </sheetData>
  <mergeCells count="31">
    <mergeCell ref="G20:H20"/>
    <mergeCell ref="I20:K20"/>
    <mergeCell ref="L20:M20"/>
    <mergeCell ref="N20:O20"/>
    <mergeCell ref="N18:O18"/>
    <mergeCell ref="G19:H19"/>
    <mergeCell ref="I19:K19"/>
    <mergeCell ref="L19:M19"/>
    <mergeCell ref="N19:O19"/>
    <mergeCell ref="G15:H15"/>
    <mergeCell ref="I15:K15"/>
    <mergeCell ref="L15:M15"/>
    <mergeCell ref="N15:O15"/>
    <mergeCell ref="A16:B20"/>
    <mergeCell ref="G16:H16"/>
    <mergeCell ref="I16:K16"/>
    <mergeCell ref="L16:M16"/>
    <mergeCell ref="N16:O16"/>
    <mergeCell ref="G17:H17"/>
    <mergeCell ref="I17:K17"/>
    <mergeCell ref="L17:M17"/>
    <mergeCell ref="N17:O17"/>
    <mergeCell ref="G18:H18"/>
    <mergeCell ref="I18:K18"/>
    <mergeCell ref="L18:M18"/>
    <mergeCell ref="N14:O14"/>
    <mergeCell ref="A11:C12"/>
    <mergeCell ref="D13:F13"/>
    <mergeCell ref="G14:H14"/>
    <mergeCell ref="I14:K14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21E9-A5B1-4D9E-99C8-97044C4FAD40}">
  <dimension ref="A1:Y9"/>
  <sheetViews>
    <sheetView tabSelected="1" topLeftCell="E1" workbookViewId="0">
      <selection activeCell="N18" sqref="N18"/>
    </sheetView>
  </sheetViews>
  <sheetFormatPr defaultRowHeight="15" x14ac:dyDescent="0.25"/>
  <cols>
    <col min="1" max="1" width="15.5703125" customWidth="1"/>
    <col min="2" max="2" width="12.42578125" customWidth="1"/>
    <col min="3" max="3" width="20.7109375" customWidth="1"/>
    <col min="4" max="4" width="12.140625" customWidth="1"/>
    <col min="5" max="6" width="13.7109375" customWidth="1"/>
    <col min="7" max="7" width="14.7109375" customWidth="1"/>
    <col min="8" max="8" width="10.7109375" customWidth="1"/>
    <col min="9" max="9" width="14.7109375" customWidth="1"/>
    <col min="10" max="24" width="20.7109375" customWidth="1"/>
    <col min="25" max="25" width="44.7109375" customWidth="1"/>
  </cols>
  <sheetData>
    <row r="1" spans="1:25" s="2" customFormat="1" ht="24" x14ac:dyDescent="0.4">
      <c r="A1" s="58" t="s">
        <v>66</v>
      </c>
      <c r="B1" s="3"/>
      <c r="G1" s="1"/>
      <c r="H1" s="1"/>
    </row>
    <row r="2" spans="1:25" s="2" customFormat="1" ht="21" x14ac:dyDescent="0.35">
      <c r="A2" s="5" t="s">
        <v>67</v>
      </c>
      <c r="B2" s="5"/>
      <c r="C2" s="4"/>
      <c r="D2" s="4"/>
      <c r="E2" s="4"/>
      <c r="F2" s="4"/>
      <c r="G2" s="1"/>
      <c r="H2" s="1"/>
    </row>
    <row r="3" spans="1:25" ht="18.75" x14ac:dyDescent="0.3">
      <c r="A3" s="87"/>
      <c r="B3" s="87"/>
      <c r="C3" s="87"/>
      <c r="D3" s="87"/>
      <c r="E3" s="57"/>
      <c r="F3" s="57"/>
      <c r="H3" s="87" t="s">
        <v>79</v>
      </c>
      <c r="I3" s="87"/>
      <c r="J3" s="87"/>
      <c r="K3" s="87"/>
      <c r="L3" s="87"/>
      <c r="M3" s="87"/>
    </row>
    <row r="4" spans="1:25" ht="18.75" x14ac:dyDescent="0.3">
      <c r="A4" s="90"/>
      <c r="B4" s="90"/>
      <c r="C4" s="90"/>
      <c r="D4" s="90"/>
      <c r="E4" s="90"/>
      <c r="F4" s="90"/>
      <c r="G4" s="90"/>
      <c r="H4" s="90"/>
      <c r="I4" s="90"/>
    </row>
    <row r="5" spans="1:25" ht="24" x14ac:dyDescent="0.4">
      <c r="A5" s="88"/>
      <c r="B5" s="88"/>
      <c r="C5" s="88"/>
      <c r="D5" s="88"/>
      <c r="E5" s="88"/>
      <c r="F5" s="88"/>
      <c r="G5" s="88"/>
      <c r="H5" s="88"/>
      <c r="I5" s="89"/>
      <c r="J5" s="83" t="s">
        <v>23</v>
      </c>
      <c r="K5" s="83"/>
      <c r="L5" s="83"/>
      <c r="M5" s="83"/>
      <c r="N5" s="84" t="s">
        <v>25</v>
      </c>
      <c r="O5" s="84"/>
      <c r="P5" s="84"/>
      <c r="Q5" s="84"/>
      <c r="R5" s="85" t="s">
        <v>27</v>
      </c>
      <c r="S5" s="85"/>
      <c r="T5" s="85"/>
      <c r="U5" s="85"/>
      <c r="V5" s="86" t="s">
        <v>34</v>
      </c>
      <c r="W5" s="86"/>
      <c r="X5" s="86"/>
    </row>
    <row r="6" spans="1:25" ht="60" x14ac:dyDescent="0.25">
      <c r="A6" s="9" t="s">
        <v>65</v>
      </c>
      <c r="B6" s="9" t="s">
        <v>14</v>
      </c>
      <c r="C6" s="9" t="s">
        <v>15</v>
      </c>
      <c r="D6" s="9" t="s">
        <v>62</v>
      </c>
      <c r="E6" s="9" t="s">
        <v>63</v>
      </c>
      <c r="F6" s="9" t="s">
        <v>64</v>
      </c>
      <c r="G6" s="9" t="s">
        <v>16</v>
      </c>
      <c r="H6" s="9" t="s">
        <v>17</v>
      </c>
      <c r="I6" s="9" t="s">
        <v>18</v>
      </c>
      <c r="J6" s="11" t="s">
        <v>19</v>
      </c>
      <c r="K6" s="11" t="s">
        <v>20</v>
      </c>
      <c r="L6" s="11" t="s">
        <v>21</v>
      </c>
      <c r="M6" s="11" t="s">
        <v>22</v>
      </c>
      <c r="N6" s="12" t="s">
        <v>36</v>
      </c>
      <c r="O6" s="12" t="s">
        <v>24</v>
      </c>
      <c r="P6" s="12" t="s">
        <v>83</v>
      </c>
      <c r="Q6" s="12" t="s">
        <v>84</v>
      </c>
      <c r="R6" s="13" t="s">
        <v>26</v>
      </c>
      <c r="S6" s="13" t="s">
        <v>28</v>
      </c>
      <c r="T6" s="13" t="s">
        <v>29</v>
      </c>
      <c r="U6" s="13" t="s">
        <v>30</v>
      </c>
      <c r="V6" s="9" t="s">
        <v>31</v>
      </c>
      <c r="W6" s="9" t="s">
        <v>32</v>
      </c>
      <c r="X6" s="9" t="s">
        <v>33</v>
      </c>
      <c r="Y6" s="10" t="s">
        <v>35</v>
      </c>
    </row>
    <row r="7" spans="1:25" ht="20.100000000000001" customHeight="1" x14ac:dyDescent="0.25">
      <c r="A7" s="60"/>
      <c r="B7" s="37"/>
      <c r="C7" s="37"/>
      <c r="D7" s="37"/>
      <c r="E7" s="37"/>
      <c r="F7" s="37"/>
      <c r="G7" s="37"/>
      <c r="H7" s="41"/>
      <c r="I7" s="61"/>
      <c r="J7" s="61"/>
      <c r="K7" s="61"/>
      <c r="L7" s="61"/>
      <c r="M7" s="61"/>
      <c r="N7" s="61"/>
      <c r="O7" s="61"/>
      <c r="P7" s="61"/>
      <c r="Q7" s="61"/>
      <c r="R7" s="62">
        <f t="shared" ref="R7:U9" si="0">J7+N7</f>
        <v>0</v>
      </c>
      <c r="S7" s="62">
        <f t="shared" si="0"/>
        <v>0</v>
      </c>
      <c r="T7" s="62">
        <f t="shared" si="0"/>
        <v>0</v>
      </c>
      <c r="U7" s="62">
        <f t="shared" si="0"/>
        <v>0</v>
      </c>
      <c r="V7" s="61"/>
      <c r="W7" s="61"/>
      <c r="X7" s="61"/>
      <c r="Y7" s="61"/>
    </row>
    <row r="8" spans="1:25" ht="20.100000000000001" customHeight="1" x14ac:dyDescent="0.25">
      <c r="A8" s="60"/>
      <c r="B8" s="37"/>
      <c r="C8" s="37"/>
      <c r="D8" s="37"/>
      <c r="E8" s="38"/>
      <c r="F8" s="38"/>
      <c r="G8" s="37"/>
      <c r="H8" s="41"/>
      <c r="I8" s="61"/>
      <c r="J8" s="61"/>
      <c r="K8" s="61"/>
      <c r="L8" s="61"/>
      <c r="M8" s="61"/>
      <c r="N8" s="61"/>
      <c r="O8" s="61"/>
      <c r="P8" s="61"/>
      <c r="Q8" s="61"/>
      <c r="R8" s="62">
        <f t="shared" si="0"/>
        <v>0</v>
      </c>
      <c r="S8" s="62">
        <f t="shared" si="0"/>
        <v>0</v>
      </c>
      <c r="T8" s="62">
        <f t="shared" si="0"/>
        <v>0</v>
      </c>
      <c r="U8" s="62">
        <f t="shared" si="0"/>
        <v>0</v>
      </c>
      <c r="V8" s="61"/>
      <c r="W8" s="61"/>
      <c r="X8" s="61"/>
      <c r="Y8" s="61"/>
    </row>
    <row r="9" spans="1:25" ht="20.100000000000001" customHeight="1" x14ac:dyDescent="0.25">
      <c r="A9" s="37"/>
      <c r="B9" s="63"/>
      <c r="C9" s="63"/>
      <c r="D9" s="39"/>
      <c r="E9" s="39"/>
      <c r="F9" s="39"/>
      <c r="G9" s="64"/>
      <c r="H9" s="61"/>
      <c r="I9" s="61"/>
      <c r="J9" s="61"/>
      <c r="K9" s="61"/>
      <c r="L9" s="61"/>
      <c r="M9" s="61"/>
      <c r="N9" s="61"/>
      <c r="O9" s="61"/>
      <c r="P9" s="61"/>
      <c r="Q9" s="61"/>
      <c r="R9" s="62">
        <f t="shared" si="0"/>
        <v>0</v>
      </c>
      <c r="S9" s="62">
        <f t="shared" si="0"/>
        <v>0</v>
      </c>
      <c r="T9" s="62">
        <f t="shared" si="0"/>
        <v>0</v>
      </c>
      <c r="U9" s="62">
        <f t="shared" si="0"/>
        <v>0</v>
      </c>
      <c r="V9" s="61"/>
      <c r="W9" s="61"/>
      <c r="X9" s="61"/>
      <c r="Y9" s="61"/>
    </row>
  </sheetData>
  <mergeCells count="8">
    <mergeCell ref="J5:M5"/>
    <mergeCell ref="N5:Q5"/>
    <mergeCell ref="R5:U5"/>
    <mergeCell ref="V5:X5"/>
    <mergeCell ref="A3:D3"/>
    <mergeCell ref="A5:I5"/>
    <mergeCell ref="H3:M3"/>
    <mergeCell ref="A4:I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f4198-b797-4453-87d0-be6041f69a8f">
      <Terms xmlns="http://schemas.microsoft.com/office/infopath/2007/PartnerControls"/>
    </lcf76f155ced4ddcb4097134ff3c332f>
    <TaxCatchAll xmlns="dfad1cbb-fd1c-488b-bd73-1f9ea3c557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7C0184582DF448A3F82C94BD0D198" ma:contentTypeVersion="17" ma:contentTypeDescription="Create a new document." ma:contentTypeScope="" ma:versionID="66e2df42daef91f9f746b9b942fa753b">
  <xsd:schema xmlns:xsd="http://www.w3.org/2001/XMLSchema" xmlns:xs="http://www.w3.org/2001/XMLSchema" xmlns:p="http://schemas.microsoft.com/office/2006/metadata/properties" xmlns:ns2="a7cf4198-b797-4453-87d0-be6041f69a8f" xmlns:ns3="dfad1cbb-fd1c-488b-bd73-1f9ea3c55754" targetNamespace="http://schemas.microsoft.com/office/2006/metadata/properties" ma:root="true" ma:fieldsID="d224f7775192b4bce1b0963bf90f0688" ns2:_="" ns3:_="">
    <xsd:import namespace="a7cf4198-b797-4453-87d0-be6041f69a8f"/>
    <xsd:import namespace="dfad1cbb-fd1c-488b-bd73-1f9ea3c55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f4198-b797-4453-87d0-be6041f69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c5bb506-9177-4d19-b138-b1c5dc27e2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d1cbb-fd1c-488b-bd73-1f9ea3c5575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2dc7891-8233-4e73-a49f-7ff19feae5cd}" ma:internalName="TaxCatchAll" ma:showField="CatchAllData" ma:web="dfad1cbb-fd1c-488b-bd73-1f9ea3c55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D34F18-21E2-4A4F-852E-BEA4D5736DB5}">
  <ds:schemaRefs>
    <ds:schemaRef ds:uri="http://schemas.microsoft.com/office/2006/metadata/properties"/>
    <ds:schemaRef ds:uri="http://schemas.microsoft.com/office/infopath/2007/PartnerControls"/>
    <ds:schemaRef ds:uri="a7cf4198-b797-4453-87d0-be6041f69a8f"/>
    <ds:schemaRef ds:uri="dfad1cbb-fd1c-488b-bd73-1f9ea3c55754"/>
  </ds:schemaRefs>
</ds:datastoreItem>
</file>

<file path=customXml/itemProps2.xml><?xml version="1.0" encoding="utf-8"?>
<ds:datastoreItem xmlns:ds="http://schemas.openxmlformats.org/officeDocument/2006/customXml" ds:itemID="{FE43D8A3-6DAC-4B34-ACE2-65AAE660E1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B3A73C-BABB-4D92-B52E-403F63C55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f4198-b797-4453-87d0-be6041f69a8f"/>
    <ds:schemaRef ds:uri="dfad1cbb-fd1c-488b-bd73-1f9ea3c557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Construction Projects</vt:lpstr>
      <vt:lpstr>DEVELOPMENT PROJECTS</vt:lpstr>
      <vt:lpstr>IPP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WSFN Executive Officer</dc:creator>
  <cp:lastModifiedBy>WSFN Executive Officer</cp:lastModifiedBy>
  <dcterms:created xsi:type="dcterms:W3CDTF">2024-04-23T00:20:12Z</dcterms:created>
  <dcterms:modified xsi:type="dcterms:W3CDTF">2025-07-31T00:11:05Z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0x01010025B7C0184582DF448A3F82C94BD0D198</vt:lpwstr>
  </property>
  <property fmtid="{D5CDD505-2E9C-101B-9397-08002B2CF9AE}" pid="3" name="MediaServiceImageTags">
    <vt:lpwstr/>
  </property>
</Properties>
</file>